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7170"/>
  </bookViews>
  <sheets>
    <sheet name="Table1" sheetId="12" r:id="rId1"/>
    <sheet name="Table2" sheetId="13" r:id="rId2"/>
    <sheet name="Table3" sheetId="9" r:id="rId3"/>
    <sheet name="Table4" sheetId="6" r:id="rId4"/>
    <sheet name="Table5" sheetId="10" r:id="rId5"/>
    <sheet name="Table6" sheetId="11" r:id="rId6"/>
  </sheets>
  <calcPr calcId="125725"/>
</workbook>
</file>

<file path=xl/calcChain.xml><?xml version="1.0" encoding="utf-8"?>
<calcChain xmlns="http://schemas.openxmlformats.org/spreadsheetml/2006/main">
  <c r="E7" i="11"/>
  <c r="E8"/>
  <c r="E11"/>
  <c r="E12"/>
  <c r="E15"/>
  <c r="E16"/>
  <c r="E19"/>
  <c r="E20"/>
  <c r="E23"/>
  <c r="E24"/>
  <c r="E27"/>
  <c r="E28"/>
  <c r="E31"/>
  <c r="E32"/>
  <c r="E35"/>
  <c r="E36"/>
  <c r="E39"/>
  <c r="E40"/>
</calcChain>
</file>

<file path=xl/sharedStrings.xml><?xml version="1.0" encoding="utf-8"?>
<sst xmlns="http://schemas.openxmlformats.org/spreadsheetml/2006/main" count="144" uniqueCount="76">
  <si>
    <t>Demersal</t>
  </si>
  <si>
    <t>Pelagic</t>
  </si>
  <si>
    <t>Shellfish</t>
  </si>
  <si>
    <t>Total</t>
  </si>
  <si>
    <t>(p): provisional</t>
  </si>
  <si>
    <t>Nephrops</t>
  </si>
  <si>
    <t>10m &amp; under</t>
  </si>
  <si>
    <t>Over 10m</t>
  </si>
  <si>
    <t xml:space="preserve"> </t>
  </si>
  <si>
    <t>Creel</t>
  </si>
  <si>
    <t>Other</t>
  </si>
  <si>
    <t>Purse</t>
  </si>
  <si>
    <t>Trawl</t>
  </si>
  <si>
    <t>Seine</t>
  </si>
  <si>
    <t>Lines</t>
  </si>
  <si>
    <t>trawl</t>
  </si>
  <si>
    <t>fishing</t>
  </si>
  <si>
    <t>seine</t>
  </si>
  <si>
    <t>-</t>
  </si>
  <si>
    <t>Table 4 : Active Scottish based vessels by main fishing method, 31st December 2002 to 2010</t>
  </si>
  <si>
    <t>Species</t>
  </si>
  <si>
    <t>Tonnes landed (000’s)</t>
  </si>
  <si>
    <t>Value (£m)</t>
  </si>
  <si>
    <t>Price (£) per tonne</t>
  </si>
  <si>
    <t>Cod</t>
  </si>
  <si>
    <t>Haddock</t>
  </si>
  <si>
    <t>Mackerel</t>
  </si>
  <si>
    <t>Scallops</t>
  </si>
  <si>
    <t>Table 2 : Landings by Scottish based vessels of main species 2009-2010</t>
  </si>
  <si>
    <t>2010 (p)</t>
  </si>
  <si>
    <t>Value of landings (£m)</t>
  </si>
  <si>
    <t>Year</t>
  </si>
  <si>
    <t>Tonnes landed (000's)</t>
  </si>
  <si>
    <t>Regularly employed</t>
  </si>
  <si>
    <t>Irregularly employed</t>
  </si>
  <si>
    <t>Crofters</t>
  </si>
  <si>
    <t>UK Quota</t>
  </si>
  <si>
    <t>Uptake</t>
  </si>
  <si>
    <t>% Uptake</t>
  </si>
  <si>
    <t>(tonnes)</t>
  </si>
  <si>
    <t>COD</t>
  </si>
  <si>
    <t>North Sea</t>
  </si>
  <si>
    <t>West of Scotland</t>
  </si>
  <si>
    <t>HADDOCK</t>
  </si>
  <si>
    <t>WHITING</t>
  </si>
  <si>
    <t>SAITHE</t>
  </si>
  <si>
    <t>PLAICE</t>
  </si>
  <si>
    <t>MONKS</t>
  </si>
  <si>
    <t>NEPHROPS</t>
  </si>
  <si>
    <t>HERRING</t>
  </si>
  <si>
    <t>MACKEREL</t>
  </si>
  <si>
    <t>Table 5 :  Number of fishermen employed on Scottish based vessels, 2002 to 2010</t>
  </si>
  <si>
    <t>Table 6 : UK quotas and uptake in 2010</t>
  </si>
  <si>
    <t>2010(p)</t>
  </si>
  <si>
    <t>Table 3 : Mackerel landings by Scottish based vessels by country of landing 2009-2010</t>
  </si>
  <si>
    <t>Price (£ per tonne)</t>
  </si>
  <si>
    <t xml:space="preserve">UK </t>
  </si>
  <si>
    <t>Abroad</t>
  </si>
  <si>
    <t xml:space="preserve">% change </t>
  </si>
  <si>
    <t>Table 1 : Landings by Scottish based vessels 2000-2010 by species type</t>
  </si>
  <si>
    <t>Hake</t>
  </si>
  <si>
    <t>Ling</t>
  </si>
  <si>
    <t>Megrims</t>
  </si>
  <si>
    <t xml:space="preserve">Monks </t>
  </si>
  <si>
    <t>Plaice</t>
  </si>
  <si>
    <t>Saithe</t>
  </si>
  <si>
    <t>Whiting</t>
  </si>
  <si>
    <t>Other demersal</t>
  </si>
  <si>
    <t>Herring</t>
  </si>
  <si>
    <t>Other pelagic</t>
  </si>
  <si>
    <t>Edible crabs</t>
  </si>
  <si>
    <t>Lobsters</t>
  </si>
  <si>
    <t>Queen scallops</t>
  </si>
  <si>
    <t>Squid</t>
  </si>
  <si>
    <t>Velvet crabs</t>
  </si>
  <si>
    <t>Other shellfish</t>
  </si>
</sst>
</file>

<file path=xl/styles.xml><?xml version="1.0" encoding="utf-8"?>
<styleSheet xmlns="http://schemas.openxmlformats.org/spreadsheetml/2006/main">
  <numFmts count="1">
    <numFmt numFmtId="168" formatCode="0.0"/>
  </numFmts>
  <fonts count="12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6" fillId="0" borderId="6" xfId="0" applyFont="1" applyBorder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3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Border="1"/>
    <xf numFmtId="3" fontId="7" fillId="0" borderId="8" xfId="0" applyNumberFormat="1" applyFont="1" applyBorder="1" applyAlignment="1">
      <alignment horizontal="right"/>
    </xf>
    <xf numFmtId="0" fontId="8" fillId="0" borderId="5" xfId="0" applyFont="1" applyBorder="1"/>
    <xf numFmtId="0" fontId="8" fillId="0" borderId="6" xfId="0" applyFont="1" applyBorder="1"/>
    <xf numFmtId="3" fontId="8" fillId="0" borderId="6" xfId="0" applyNumberFormat="1" applyFont="1" applyBorder="1"/>
    <xf numFmtId="0" fontId="8" fillId="0" borderId="11" xfId="0" applyFont="1" applyBorder="1"/>
    <xf numFmtId="0" fontId="8" fillId="0" borderId="7" xfId="0" applyFont="1" applyBorder="1"/>
    <xf numFmtId="0" fontId="8" fillId="0" borderId="5" xfId="0" applyNumberFormat="1" applyFont="1" applyBorder="1"/>
    <xf numFmtId="3" fontId="8" fillId="0" borderId="5" xfId="0" applyNumberFormat="1" applyFont="1" applyBorder="1"/>
    <xf numFmtId="0" fontId="8" fillId="0" borderId="5" xfId="0" applyFont="1" applyBorder="1" applyAlignment="1">
      <alignment horizontal="right"/>
    </xf>
    <xf numFmtId="0" fontId="9" fillId="0" borderId="1" xfId="0" applyFont="1" applyBorder="1"/>
    <xf numFmtId="3" fontId="9" fillId="0" borderId="10" xfId="0" applyNumberFormat="1" applyFont="1" applyBorder="1" applyAlignment="1">
      <alignment horizontal="right"/>
    </xf>
    <xf numFmtId="3" fontId="0" fillId="0" borderId="0" xfId="0" applyNumberFormat="1" applyBorder="1"/>
    <xf numFmtId="3" fontId="0" fillId="0" borderId="4" xfId="0" applyNumberFormat="1" applyBorder="1"/>
    <xf numFmtId="0" fontId="9" fillId="0" borderId="3" xfId="0" applyFont="1" applyBorder="1"/>
    <xf numFmtId="3" fontId="9" fillId="0" borderId="0" xfId="0" applyNumberFormat="1" applyFont="1" applyBorder="1" applyAlignment="1">
      <alignment horizontal="right"/>
    </xf>
    <xf numFmtId="0" fontId="9" fillId="0" borderId="7" xfId="0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10" xfId="0" applyNumberFormat="1" applyBorder="1"/>
    <xf numFmtId="3" fontId="0" fillId="0" borderId="2" xfId="0" applyNumberFormat="1" applyBorder="1"/>
    <xf numFmtId="3" fontId="9" fillId="0" borderId="5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68" fontId="0" fillId="0" borderId="5" xfId="0" applyNumberFormat="1" applyBorder="1"/>
    <xf numFmtId="168" fontId="0" fillId="0" borderId="6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68" fontId="0" fillId="0" borderId="0" xfId="0" applyNumberFormat="1"/>
    <xf numFmtId="0" fontId="10" fillId="0" borderId="0" xfId="0" applyFont="1"/>
    <xf numFmtId="168" fontId="0" fillId="0" borderId="0" xfId="0" applyNumberFormat="1" applyBorder="1"/>
    <xf numFmtId="1" fontId="0" fillId="0" borderId="0" xfId="0" applyNumberFormat="1" applyBorder="1"/>
    <xf numFmtId="168" fontId="0" fillId="0" borderId="4" xfId="0" applyNumberFormat="1" applyBorder="1"/>
    <xf numFmtId="1" fontId="0" fillId="0" borderId="4" xfId="0" applyNumberFormat="1" applyBorder="1"/>
    <xf numFmtId="0" fontId="9" fillId="0" borderId="7" xfId="0" applyFont="1" applyBorder="1" applyAlignment="1">
      <alignment horizontal="right"/>
    </xf>
    <xf numFmtId="1" fontId="0" fillId="0" borderId="0" xfId="0" applyNumberFormat="1"/>
    <xf numFmtId="0" fontId="11" fillId="0" borderId="12" xfId="0" applyFont="1" applyBorder="1" applyAlignment="1">
      <alignment vertical="top"/>
    </xf>
    <xf numFmtId="0" fontId="9" fillId="0" borderId="13" xfId="0" applyFont="1" applyBorder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top"/>
    </xf>
    <xf numFmtId="3" fontId="9" fillId="0" borderId="13" xfId="0" applyNumberFormat="1" applyFont="1" applyBorder="1" applyAlignment="1">
      <alignment horizontal="right"/>
    </xf>
    <xf numFmtId="0" fontId="0" fillId="0" borderId="0" xfId="0" applyBorder="1"/>
    <xf numFmtId="0" fontId="9" fillId="0" borderId="14" xfId="0" applyFont="1" applyFill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 horizontal="right" vertical="top" wrapText="1"/>
    </xf>
    <xf numFmtId="3" fontId="0" fillId="0" borderId="14" xfId="0" applyNumberFormat="1" applyBorder="1"/>
    <xf numFmtId="0" fontId="0" fillId="0" borderId="4" xfId="0" applyBorder="1"/>
    <xf numFmtId="0" fontId="0" fillId="0" borderId="4" xfId="0" applyFill="1" applyBorder="1"/>
    <xf numFmtId="0" fontId="6" fillId="0" borderId="7" xfId="0" applyFont="1" applyBorder="1" applyAlignment="1">
      <alignment horizontal="right"/>
    </xf>
    <xf numFmtId="0" fontId="9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3" fontId="9" fillId="0" borderId="0" xfId="0" applyNumberFormat="1" applyFont="1" applyBorder="1" applyAlignment="1">
      <alignment horizontal="right" vertical="top"/>
    </xf>
    <xf numFmtId="168" fontId="9" fillId="0" borderId="16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9" fillId="0" borderId="17" xfId="0" applyNumberFormat="1" applyFont="1" applyBorder="1" applyAlignment="1">
      <alignment horizontal="right" vertical="top"/>
    </xf>
    <xf numFmtId="168" fontId="9" fillId="0" borderId="18" xfId="0" applyNumberFormat="1" applyFont="1" applyBorder="1" applyAlignment="1">
      <alignment horizontal="right"/>
    </xf>
    <xf numFmtId="0" fontId="9" fillId="0" borderId="17" xfId="0" applyFont="1" applyBorder="1"/>
    <xf numFmtId="0" fontId="9" fillId="0" borderId="19" xfId="0" applyFont="1" applyBorder="1"/>
    <xf numFmtId="0" fontId="11" fillId="0" borderId="20" xfId="0" applyFont="1" applyBorder="1"/>
    <xf numFmtId="0" fontId="9" fillId="0" borderId="20" xfId="0" applyFont="1" applyBorder="1"/>
    <xf numFmtId="0" fontId="0" fillId="0" borderId="1" xfId="0" applyBorder="1"/>
    <xf numFmtId="0" fontId="10" fillId="0" borderId="3" xfId="0" applyFont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right"/>
    </xf>
    <xf numFmtId="0" fontId="0" fillId="0" borderId="9" xfId="0" applyBorder="1"/>
    <xf numFmtId="168" fontId="0" fillId="0" borderId="10" xfId="0" applyNumberFormat="1" applyBorder="1"/>
    <xf numFmtId="0" fontId="0" fillId="0" borderId="10" xfId="0" applyFill="1" applyBorder="1"/>
    <xf numFmtId="1" fontId="0" fillId="0" borderId="9" xfId="0" applyNumberFormat="1" applyFill="1" applyBorder="1"/>
    <xf numFmtId="1" fontId="0" fillId="0" borderId="10" xfId="0" applyNumberFormat="1" applyBorder="1"/>
    <xf numFmtId="1" fontId="0" fillId="0" borderId="2" xfId="0" applyNumberFormat="1" applyBorder="1"/>
    <xf numFmtId="0" fontId="0" fillId="0" borderId="2" xfId="0" applyBorder="1"/>
    <xf numFmtId="0" fontId="0" fillId="0" borderId="8" xfId="0" applyBorder="1"/>
    <xf numFmtId="1" fontId="0" fillId="0" borderId="8" xfId="0" applyNumberFormat="1" applyFill="1" applyBorder="1"/>
    <xf numFmtId="0" fontId="0" fillId="0" borderId="0" xfId="0" applyFill="1" applyBorder="1"/>
    <xf numFmtId="0" fontId="0" fillId="0" borderId="21" xfId="0" applyBorder="1"/>
    <xf numFmtId="0" fontId="0" fillId="0" borderId="13" xfId="0" applyBorder="1"/>
    <xf numFmtId="0" fontId="0" fillId="0" borderId="14" xfId="0" applyBorder="1"/>
    <xf numFmtId="0" fontId="9" fillId="0" borderId="12" xfId="0" applyFont="1" applyBorder="1" applyAlignment="1">
      <alignment horizontal="right"/>
    </xf>
    <xf numFmtId="168" fontId="9" fillId="0" borderId="8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168" fontId="0" fillId="0" borderId="8" xfId="0" applyNumberFormat="1" applyBorder="1"/>
    <xf numFmtId="168" fontId="0" fillId="0" borderId="11" xfId="0" applyNumberFormat="1" applyBorder="1"/>
    <xf numFmtId="0" fontId="9" fillId="0" borderId="5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1" xfId="2" applyFont="1" applyBorder="1"/>
    <xf numFmtId="0" fontId="9" fillId="0" borderId="3" xfId="2" applyFont="1" applyBorder="1"/>
    <xf numFmtId="0" fontId="0" fillId="0" borderId="3" xfId="0" applyBorder="1"/>
    <xf numFmtId="0" fontId="9" fillId="0" borderId="7" xfId="2" applyFont="1" applyBorder="1"/>
    <xf numFmtId="0" fontId="9" fillId="0" borderId="3" xfId="1" applyFont="1" applyBorder="1"/>
    <xf numFmtId="0" fontId="9" fillId="0" borderId="11" xfId="0" applyFont="1" applyBorder="1" applyAlignment="1">
      <alignment horizontal="right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19" xfId="0" applyFont="1" applyBorder="1"/>
    <xf numFmtId="0" fontId="9" fillId="0" borderId="25" xfId="0" applyFont="1" applyBorder="1"/>
    <xf numFmtId="0" fontId="9" fillId="0" borderId="18" xfId="0" applyFont="1" applyBorder="1"/>
  </cellXfs>
  <cellStyles count="3">
    <cellStyle name="Normal" xfId="0" builtinId="0"/>
    <cellStyle name="Normal_Book7" xfId="1"/>
    <cellStyle name="Normal_table27_kbrevised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B2:J18"/>
  <sheetViews>
    <sheetView tabSelected="1" workbookViewId="0">
      <selection activeCell="B2" sqref="B2"/>
    </sheetView>
  </sheetViews>
  <sheetFormatPr defaultRowHeight="12.75"/>
  <sheetData>
    <row r="2" spans="2:10" ht="15.75">
      <c r="B2" s="1" t="s">
        <v>59</v>
      </c>
    </row>
    <row r="3" spans="2:10" ht="15.75" thickBot="1">
      <c r="B3" s="2"/>
    </row>
    <row r="4" spans="2:10">
      <c r="B4" s="41"/>
      <c r="C4" s="145" t="s">
        <v>21</v>
      </c>
      <c r="D4" s="146"/>
      <c r="E4" s="146"/>
      <c r="F4" s="147"/>
      <c r="G4" s="146" t="s">
        <v>30</v>
      </c>
      <c r="H4" s="146"/>
      <c r="I4" s="146"/>
      <c r="J4" s="147"/>
    </row>
    <row r="5" spans="2:10" ht="13.5" thickBot="1">
      <c r="B5" s="47" t="s">
        <v>31</v>
      </c>
      <c r="C5" s="59" t="s">
        <v>0</v>
      </c>
      <c r="D5" s="60" t="s">
        <v>1</v>
      </c>
      <c r="E5" s="60" t="s">
        <v>2</v>
      </c>
      <c r="F5" s="61" t="s">
        <v>3</v>
      </c>
      <c r="G5" s="60" t="s">
        <v>0</v>
      </c>
      <c r="H5" s="60" t="s">
        <v>1</v>
      </c>
      <c r="I5" s="60" t="s">
        <v>2</v>
      </c>
      <c r="J5" s="61" t="s">
        <v>3</v>
      </c>
    </row>
    <row r="6" spans="2:10">
      <c r="B6" s="45">
        <v>2000</v>
      </c>
      <c r="C6" s="130">
        <v>166.03945600000003</v>
      </c>
      <c r="D6" s="131">
        <v>303.17495700000001</v>
      </c>
      <c r="E6" s="131">
        <v>52.075307000000024</v>
      </c>
      <c r="F6" s="132">
        <v>521.2897200000001</v>
      </c>
      <c r="G6" s="101">
        <v>174</v>
      </c>
      <c r="H6" s="101">
        <v>68</v>
      </c>
      <c r="I6" s="101">
        <v>88</v>
      </c>
      <c r="J6" s="133">
        <v>330</v>
      </c>
    </row>
    <row r="7" spans="2:10">
      <c r="B7" s="45">
        <v>2001</v>
      </c>
      <c r="C7" s="134">
        <v>130.19999999999999</v>
      </c>
      <c r="D7" s="65">
        <v>304.39999999999998</v>
      </c>
      <c r="E7" s="65">
        <v>53.5</v>
      </c>
      <c r="F7" s="62">
        <v>488.2</v>
      </c>
      <c r="G7" s="65">
        <v>151</v>
      </c>
      <c r="H7" s="65">
        <v>97</v>
      </c>
      <c r="I7" s="65">
        <v>95</v>
      </c>
      <c r="J7" s="62">
        <v>343</v>
      </c>
    </row>
    <row r="8" spans="2:10">
      <c r="B8" s="64">
        <v>2002</v>
      </c>
      <c r="C8" s="134">
        <v>132.69999999999999</v>
      </c>
      <c r="D8" s="65">
        <v>261.10000000000002</v>
      </c>
      <c r="E8" s="65">
        <v>52.1</v>
      </c>
      <c r="F8" s="62">
        <v>445.9</v>
      </c>
      <c r="G8" s="66">
        <v>137</v>
      </c>
      <c r="H8" s="66">
        <v>98</v>
      </c>
      <c r="I8" s="66">
        <v>94</v>
      </c>
      <c r="J8" s="63">
        <v>328</v>
      </c>
    </row>
    <row r="9" spans="2:10">
      <c r="B9" s="64">
        <v>2003</v>
      </c>
      <c r="C9" s="134">
        <v>99.6</v>
      </c>
      <c r="D9" s="65">
        <v>240.9</v>
      </c>
      <c r="E9" s="65">
        <v>50.9</v>
      </c>
      <c r="F9" s="62">
        <v>391.5</v>
      </c>
      <c r="G9" s="66">
        <v>109</v>
      </c>
      <c r="H9" s="66">
        <v>78</v>
      </c>
      <c r="I9" s="66">
        <v>93</v>
      </c>
      <c r="J9" s="63">
        <v>279</v>
      </c>
    </row>
    <row r="10" spans="2:10">
      <c r="B10" s="64">
        <v>2004</v>
      </c>
      <c r="C10" s="134">
        <v>101.2</v>
      </c>
      <c r="D10" s="65">
        <v>271.3</v>
      </c>
      <c r="E10" s="65">
        <v>54.9</v>
      </c>
      <c r="F10" s="62">
        <v>427.4</v>
      </c>
      <c r="G10" s="66">
        <v>111</v>
      </c>
      <c r="H10" s="66">
        <v>85</v>
      </c>
      <c r="I10" s="66">
        <v>104</v>
      </c>
      <c r="J10" s="63">
        <v>300</v>
      </c>
    </row>
    <row r="11" spans="2:10">
      <c r="B11" s="64">
        <v>2005</v>
      </c>
      <c r="C11" s="134">
        <v>99.7</v>
      </c>
      <c r="D11" s="65">
        <v>328.1</v>
      </c>
      <c r="E11" s="65">
        <v>55.3</v>
      </c>
      <c r="F11" s="62">
        <v>483.1</v>
      </c>
      <c r="G11" s="66">
        <v>123</v>
      </c>
      <c r="H11" s="66">
        <v>114</v>
      </c>
      <c r="I11" s="66">
        <v>112</v>
      </c>
      <c r="J11" s="63">
        <v>349</v>
      </c>
    </row>
    <row r="12" spans="2:10">
      <c r="B12" s="64">
        <v>2006</v>
      </c>
      <c r="C12" s="134">
        <v>94.1</v>
      </c>
      <c r="D12" s="65">
        <v>225.8</v>
      </c>
      <c r="E12" s="65">
        <v>59.3</v>
      </c>
      <c r="F12" s="62">
        <v>379.2</v>
      </c>
      <c r="G12" s="66">
        <v>136</v>
      </c>
      <c r="H12" s="66">
        <v>92</v>
      </c>
      <c r="I12" s="66">
        <v>140</v>
      </c>
      <c r="J12" s="63">
        <v>368</v>
      </c>
    </row>
    <row r="13" spans="2:10">
      <c r="B13" s="45">
        <v>2007</v>
      </c>
      <c r="C13" s="134">
        <v>89.2</v>
      </c>
      <c r="D13" s="65">
        <v>213.4</v>
      </c>
      <c r="E13" s="65">
        <v>66.900000000000006</v>
      </c>
      <c r="F13" s="62">
        <v>369.5</v>
      </c>
      <c r="G13" s="66">
        <v>130</v>
      </c>
      <c r="H13" s="66">
        <v>91</v>
      </c>
      <c r="I13" s="66">
        <v>163</v>
      </c>
      <c r="J13" s="63">
        <v>383</v>
      </c>
    </row>
    <row r="14" spans="2:10">
      <c r="B14" s="45">
        <v>2008</v>
      </c>
      <c r="C14" s="134">
        <v>99.7</v>
      </c>
      <c r="D14" s="65">
        <v>206.9</v>
      </c>
      <c r="E14" s="65">
        <v>64.900000000000006</v>
      </c>
      <c r="F14" s="62">
        <v>371.5</v>
      </c>
      <c r="G14" s="66">
        <v>139</v>
      </c>
      <c r="H14" s="66">
        <v>101</v>
      </c>
      <c r="I14" s="66">
        <v>155</v>
      </c>
      <c r="J14" s="63">
        <v>396</v>
      </c>
    </row>
    <row r="15" spans="2:10">
      <c r="B15" s="45">
        <v>2009</v>
      </c>
      <c r="C15" s="135">
        <v>103.46110699999944</v>
      </c>
      <c r="D15" s="73">
        <v>204.98027500000001</v>
      </c>
      <c r="E15" s="73">
        <v>69.351780999999747</v>
      </c>
      <c r="F15" s="75">
        <v>377.7931629999992</v>
      </c>
      <c r="G15" s="74">
        <v>149</v>
      </c>
      <c r="H15" s="74">
        <v>150.78743468000008</v>
      </c>
      <c r="I15" s="74">
        <v>143.21969628999943</v>
      </c>
      <c r="J15" s="76">
        <v>443</v>
      </c>
    </row>
    <row r="16" spans="2:10" ht="13.5" thickBot="1">
      <c r="B16" s="77" t="s">
        <v>29</v>
      </c>
      <c r="C16" s="136">
        <v>105.52940500000008</v>
      </c>
      <c r="D16" s="67">
        <v>188.58076700000012</v>
      </c>
      <c r="E16" s="67">
        <v>71.795772000000014</v>
      </c>
      <c r="F16" s="68">
        <v>365.93873700000017</v>
      </c>
      <c r="G16" s="69">
        <v>151.68265900999975</v>
      </c>
      <c r="H16" s="69">
        <v>124.12227291999996</v>
      </c>
      <c r="I16" s="69">
        <v>152.35758319999974</v>
      </c>
      <c r="J16" s="70">
        <v>428.23481459999948</v>
      </c>
    </row>
    <row r="17" spans="2:8">
      <c r="C17" s="71"/>
      <c r="G17" s="71"/>
    </row>
    <row r="18" spans="2:8" ht="15">
      <c r="B18" s="2" t="s">
        <v>4</v>
      </c>
      <c r="D18" s="71"/>
      <c r="H18" s="71"/>
    </row>
  </sheetData>
  <mergeCells count="2">
    <mergeCell ref="C4:F4"/>
    <mergeCell ref="G4:J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2:L28"/>
  <sheetViews>
    <sheetView workbookViewId="0">
      <selection activeCell="B2" sqref="B2"/>
    </sheetView>
  </sheetViews>
  <sheetFormatPr defaultRowHeight="12.75"/>
  <cols>
    <col min="2" max="2" width="16" bestFit="1" customWidth="1"/>
    <col min="11" max="11" width="9.28515625" bestFit="1" customWidth="1"/>
    <col min="12" max="12" width="10.140625" bestFit="1" customWidth="1"/>
  </cols>
  <sheetData>
    <row r="2" spans="2:12" ht="15.75">
      <c r="B2" s="1" t="s">
        <v>28</v>
      </c>
    </row>
    <row r="3" spans="2:12" ht="16.5" thickBot="1">
      <c r="B3" s="1"/>
    </row>
    <row r="4" spans="2:12">
      <c r="B4" s="41"/>
      <c r="C4" s="145">
        <v>2009</v>
      </c>
      <c r="D4" s="146"/>
      <c r="E4" s="147"/>
      <c r="F4" s="146" t="s">
        <v>29</v>
      </c>
      <c r="G4" s="146"/>
      <c r="H4" s="147"/>
    </row>
    <row r="5" spans="2:12" ht="39" thickBot="1">
      <c r="B5" s="47" t="s">
        <v>20</v>
      </c>
      <c r="C5" s="144" t="s">
        <v>21</v>
      </c>
      <c r="D5" s="137" t="s">
        <v>22</v>
      </c>
      <c r="E5" s="138" t="s">
        <v>23</v>
      </c>
      <c r="F5" s="137" t="s">
        <v>21</v>
      </c>
      <c r="G5" s="137" t="s">
        <v>22</v>
      </c>
      <c r="H5" s="138" t="s">
        <v>23</v>
      </c>
    </row>
    <row r="6" spans="2:12">
      <c r="B6" s="139" t="s">
        <v>24</v>
      </c>
      <c r="C6" s="53">
        <v>9.5516540000000028</v>
      </c>
      <c r="D6" s="42">
        <v>17.243555140000016</v>
      </c>
      <c r="E6" s="54">
        <v>1805.295202275963</v>
      </c>
      <c r="F6" s="50">
        <v>12.080532999999999</v>
      </c>
      <c r="G6" s="50">
        <v>24.11703588</v>
      </c>
      <c r="H6" s="51">
        <v>1996.355283330628</v>
      </c>
    </row>
    <row r="7" spans="2:12">
      <c r="B7" s="140" t="s">
        <v>25</v>
      </c>
      <c r="C7" s="55">
        <v>31.801732000000001</v>
      </c>
      <c r="D7" s="46">
        <v>31.552597139999985</v>
      </c>
      <c r="E7" s="56">
        <v>992.16599712242032</v>
      </c>
      <c r="F7" s="43">
        <v>28.098506000000004</v>
      </c>
      <c r="G7" s="43">
        <v>32.408897599999996</v>
      </c>
      <c r="H7" s="44">
        <v>1153.4028748717101</v>
      </c>
    </row>
    <row r="8" spans="2:12">
      <c r="B8" s="140" t="s">
        <v>60</v>
      </c>
      <c r="C8" s="55">
        <v>6.8849569999999973</v>
      </c>
      <c r="D8" s="46">
        <v>13.576102340000006</v>
      </c>
      <c r="E8" s="56">
        <v>1971.8499825053391</v>
      </c>
      <c r="F8" s="43">
        <v>5.9390369999999999</v>
      </c>
      <c r="G8" s="43">
        <v>10.966159459999998</v>
      </c>
      <c r="H8" s="44">
        <v>1846.4541406291962</v>
      </c>
    </row>
    <row r="9" spans="2:12">
      <c r="B9" s="140" t="s">
        <v>61</v>
      </c>
      <c r="C9" s="55">
        <v>3.6964699999999997</v>
      </c>
      <c r="D9" s="46">
        <v>4.4444403400000008</v>
      </c>
      <c r="E9" s="56">
        <v>1202.3471961087203</v>
      </c>
      <c r="F9" s="43">
        <v>3.9717800000000003</v>
      </c>
      <c r="G9" s="43">
        <v>5.7569528100000014</v>
      </c>
      <c r="H9" s="44">
        <v>1449.4641722351189</v>
      </c>
    </row>
    <row r="10" spans="2:12">
      <c r="B10" s="140" t="s">
        <v>62</v>
      </c>
      <c r="C10" s="55">
        <v>3.1758319999999989</v>
      </c>
      <c r="D10" s="46">
        <v>8.293227749999998</v>
      </c>
      <c r="E10" s="56">
        <v>2611.3559375936766</v>
      </c>
      <c r="F10" s="43">
        <v>3.0596939999999999</v>
      </c>
      <c r="G10" s="43">
        <v>8.3521164100000007</v>
      </c>
      <c r="H10" s="44">
        <v>2729.7227794674895</v>
      </c>
    </row>
    <row r="11" spans="2:12">
      <c r="B11" s="141" t="s">
        <v>63</v>
      </c>
      <c r="C11" s="55">
        <v>11.278540000000001</v>
      </c>
      <c r="D11" s="46">
        <v>36.354423229999973</v>
      </c>
      <c r="E11" s="56">
        <v>3223.3270644959339</v>
      </c>
      <c r="F11" s="43">
        <v>9.5720020000000012</v>
      </c>
      <c r="G11" s="43">
        <v>32.445105910000002</v>
      </c>
      <c r="H11" s="44">
        <v>3389.584113124924</v>
      </c>
    </row>
    <row r="12" spans="2:12">
      <c r="B12" s="140" t="s">
        <v>64</v>
      </c>
      <c r="C12" s="55">
        <v>5.0031179999999988</v>
      </c>
      <c r="D12" s="46">
        <v>5.8293113400000021</v>
      </c>
      <c r="E12" s="56">
        <v>1165.1356893841007</v>
      </c>
      <c r="F12" s="43">
        <v>3.3739479999999991</v>
      </c>
      <c r="G12" s="43">
        <v>3.6708835399999993</v>
      </c>
      <c r="H12" s="44">
        <v>1088.0083332641761</v>
      </c>
    </row>
    <row r="13" spans="2:12">
      <c r="B13" s="140" t="s">
        <v>65</v>
      </c>
      <c r="C13" s="55">
        <v>12.883046999999998</v>
      </c>
      <c r="D13" s="46">
        <v>9.0067189599999988</v>
      </c>
      <c r="E13" s="56">
        <v>699.11403412562265</v>
      </c>
      <c r="F13" s="43">
        <v>11.689638999999998</v>
      </c>
      <c r="G13" s="43">
        <v>10.993349080000002</v>
      </c>
      <c r="H13" s="44">
        <v>940.43529316859178</v>
      </c>
      <c r="K13" s="3"/>
      <c r="L13" s="3"/>
    </row>
    <row r="14" spans="2:12">
      <c r="B14" s="140" t="s">
        <v>66</v>
      </c>
      <c r="C14" s="55">
        <v>7.9691049999999963</v>
      </c>
      <c r="D14" s="46">
        <v>7.9370727200000051</v>
      </c>
      <c r="E14" s="56">
        <v>995.98044196933142</v>
      </c>
      <c r="F14" s="43">
        <v>6.9625139999999996</v>
      </c>
      <c r="G14" s="43">
        <v>7.7896589200000017</v>
      </c>
      <c r="H14" s="44">
        <v>1118.7997496306655</v>
      </c>
    </row>
    <row r="15" spans="2:12" ht="13.5" thickBot="1">
      <c r="B15" s="142" t="s">
        <v>67</v>
      </c>
      <c r="C15" s="57">
        <v>11.22189</v>
      </c>
      <c r="D15" s="52">
        <v>14.563320810000004</v>
      </c>
      <c r="E15" s="58">
        <v>1297.7600751745031</v>
      </c>
      <c r="F15" s="48">
        <v>20.781752000000004</v>
      </c>
      <c r="G15" s="48">
        <v>15.182499400000001</v>
      </c>
      <c r="H15" s="49">
        <v>730.56878938792056</v>
      </c>
    </row>
    <row r="16" spans="2:12">
      <c r="B16" s="139" t="s">
        <v>68</v>
      </c>
      <c r="C16" s="53">
        <v>46.240906000000003</v>
      </c>
      <c r="D16" s="42">
        <v>14.515720859999998</v>
      </c>
      <c r="E16" s="54">
        <v>313.91514820232976</v>
      </c>
      <c r="F16" s="50">
        <v>41.711887999999995</v>
      </c>
      <c r="G16" s="50">
        <v>11.852939729999999</v>
      </c>
      <c r="H16" s="51">
        <v>284.16214892982066</v>
      </c>
    </row>
    <row r="17" spans="2:8">
      <c r="B17" s="140" t="s">
        <v>26</v>
      </c>
      <c r="C17" s="55">
        <v>151.75707700000001</v>
      </c>
      <c r="D17" s="46">
        <v>134.74153012000008</v>
      </c>
      <c r="E17" s="56">
        <v>887.87641923282479</v>
      </c>
      <c r="F17" s="74">
        <v>134.88011599999996</v>
      </c>
      <c r="G17" s="74">
        <v>108.94433372999998</v>
      </c>
      <c r="H17" s="44">
        <v>807.71233715427718</v>
      </c>
    </row>
    <row r="18" spans="2:8" ht="13.5" thickBot="1">
      <c r="B18" s="142" t="s">
        <v>69</v>
      </c>
      <c r="C18" s="57">
        <v>6.9824459999999995</v>
      </c>
      <c r="D18" s="52">
        <v>1.5302676999999998</v>
      </c>
      <c r="E18" s="58">
        <v>219.1592602363126</v>
      </c>
      <c r="F18" s="69">
        <v>11.988763000000034</v>
      </c>
      <c r="G18" s="69">
        <v>3.3249994599999724</v>
      </c>
      <c r="H18" s="49">
        <v>277.34299693804633</v>
      </c>
    </row>
    <row r="19" spans="2:8">
      <c r="B19" s="139" t="s">
        <v>70</v>
      </c>
      <c r="C19" s="53">
        <v>8.2098759999999906</v>
      </c>
      <c r="D19" s="42">
        <v>9.0183470399999841</v>
      </c>
      <c r="E19" s="54">
        <v>1098.4754264254411</v>
      </c>
      <c r="F19" s="120">
        <v>9.0111690000000024</v>
      </c>
      <c r="G19" s="120">
        <v>10.51662737</v>
      </c>
      <c r="H19" s="51">
        <v>1167.0658235352148</v>
      </c>
    </row>
    <row r="20" spans="2:8">
      <c r="B20" s="140" t="s">
        <v>71</v>
      </c>
      <c r="C20" s="55">
        <v>1.1020860000000001</v>
      </c>
      <c r="D20" s="46">
        <v>11.377348930000009</v>
      </c>
      <c r="E20" s="56">
        <v>10323.46743357597</v>
      </c>
      <c r="F20" s="74">
        <v>1.0934799999999998</v>
      </c>
      <c r="G20" s="74">
        <v>11.151850379999999</v>
      </c>
      <c r="H20" s="44">
        <v>10198.495061638074</v>
      </c>
    </row>
    <row r="21" spans="2:8">
      <c r="B21" s="45" t="s">
        <v>5</v>
      </c>
      <c r="C21" s="55">
        <v>30.427436000000032</v>
      </c>
      <c r="D21" s="46">
        <v>77.301586769999957</v>
      </c>
      <c r="E21" s="56">
        <v>2540.5225326905584</v>
      </c>
      <c r="F21" s="74">
        <v>26.864844000000002</v>
      </c>
      <c r="G21" s="74">
        <v>76.211579969999988</v>
      </c>
      <c r="H21" s="44">
        <v>2836.8517594965369</v>
      </c>
    </row>
    <row r="22" spans="2:8">
      <c r="B22" s="143" t="s">
        <v>72</v>
      </c>
      <c r="C22" s="55">
        <v>5.3340680000000003</v>
      </c>
      <c r="D22" s="46">
        <v>2.2021948500000001</v>
      </c>
      <c r="E22" s="56">
        <v>412.85466364508289</v>
      </c>
      <c r="F22" s="74">
        <v>8.3678999999999988</v>
      </c>
      <c r="G22" s="74">
        <v>3.2043138500000006</v>
      </c>
      <c r="H22" s="44">
        <v>382.9292713823063</v>
      </c>
    </row>
    <row r="23" spans="2:8">
      <c r="B23" s="140" t="s">
        <v>27</v>
      </c>
      <c r="C23" s="55">
        <v>17.327953000000022</v>
      </c>
      <c r="D23" s="46">
        <v>29.935693050000026</v>
      </c>
      <c r="E23" s="56">
        <v>1727.5954667005381</v>
      </c>
      <c r="F23" s="74">
        <v>18.588602000000002</v>
      </c>
      <c r="G23" s="74">
        <v>31.609348360000002</v>
      </c>
      <c r="H23" s="44">
        <v>1700.4693714998041</v>
      </c>
    </row>
    <row r="24" spans="2:8">
      <c r="B24" s="140" t="s">
        <v>73</v>
      </c>
      <c r="C24" s="55">
        <v>2.1659129999999989</v>
      </c>
      <c r="D24" s="46">
        <v>4.6644029399999969</v>
      </c>
      <c r="E24" s="56">
        <v>2153.5504611681072</v>
      </c>
      <c r="F24" s="74">
        <v>3.23299</v>
      </c>
      <c r="G24" s="74">
        <v>8.89288451</v>
      </c>
      <c r="H24" s="44">
        <v>2750.6687338964857</v>
      </c>
    </row>
    <row r="25" spans="2:8">
      <c r="B25" s="140" t="s">
        <v>74</v>
      </c>
      <c r="C25" s="55">
        <v>2.7780430000000069</v>
      </c>
      <c r="D25" s="46">
        <v>6.1515996999999993</v>
      </c>
      <c r="E25" s="56">
        <v>2214.3644644809256</v>
      </c>
      <c r="F25" s="74">
        <v>2.4524919999999995</v>
      </c>
      <c r="G25" s="74">
        <v>6.189665770000004</v>
      </c>
      <c r="H25" s="44">
        <v>2523.8270991301933</v>
      </c>
    </row>
    <row r="26" spans="2:8" ht="13.5" thickBot="1">
      <c r="B26" s="142" t="s">
        <v>75</v>
      </c>
      <c r="C26" s="57">
        <v>2.0971990000000003</v>
      </c>
      <c r="D26" s="52">
        <v>2.7231983400000006</v>
      </c>
      <c r="E26" s="58">
        <v>1298.4930566913297</v>
      </c>
      <c r="F26" s="69">
        <v>2.1842949999999997</v>
      </c>
      <c r="G26" s="69">
        <v>4.5813129900000016</v>
      </c>
      <c r="H26" s="49">
        <v>2097.3874820022029</v>
      </c>
    </row>
    <row r="27" spans="2:8">
      <c r="F27" s="3"/>
      <c r="G27" s="3"/>
    </row>
    <row r="28" spans="2:8" ht="15">
      <c r="B28" s="2" t="s">
        <v>4</v>
      </c>
    </row>
  </sheetData>
  <mergeCells count="2">
    <mergeCell ref="C4:E4"/>
    <mergeCell ref="F4:H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B2:K12"/>
  <sheetViews>
    <sheetView workbookViewId="0">
      <selection activeCell="B2" sqref="B2"/>
    </sheetView>
  </sheetViews>
  <sheetFormatPr defaultRowHeight="12.75"/>
  <cols>
    <col min="2" max="2" width="10.85546875" customWidth="1"/>
  </cols>
  <sheetData>
    <row r="2" spans="2:11" ht="15.75">
      <c r="B2" s="1" t="s">
        <v>54</v>
      </c>
    </row>
    <row r="3" spans="2:11" ht="16.5" thickBot="1">
      <c r="B3" s="1"/>
    </row>
    <row r="4" spans="2:11">
      <c r="B4" s="110"/>
      <c r="C4" s="150" t="s">
        <v>32</v>
      </c>
      <c r="D4" s="148"/>
      <c r="E4" s="148"/>
      <c r="F4" s="150" t="s">
        <v>22</v>
      </c>
      <c r="G4" s="148"/>
      <c r="H4" s="149"/>
      <c r="I4" s="148" t="s">
        <v>55</v>
      </c>
      <c r="J4" s="148"/>
      <c r="K4" s="149"/>
    </row>
    <row r="5" spans="2:11" ht="13.5" thickBot="1">
      <c r="B5" s="111"/>
      <c r="C5" s="112" t="s">
        <v>56</v>
      </c>
      <c r="D5" s="113" t="s">
        <v>57</v>
      </c>
      <c r="E5" s="113" t="s">
        <v>3</v>
      </c>
      <c r="F5" s="112" t="s">
        <v>56</v>
      </c>
      <c r="G5" s="113" t="s">
        <v>57</v>
      </c>
      <c r="H5" s="114" t="s">
        <v>3</v>
      </c>
      <c r="I5" s="113" t="s">
        <v>56</v>
      </c>
      <c r="J5" s="113" t="s">
        <v>57</v>
      </c>
      <c r="K5" s="114" t="s">
        <v>3</v>
      </c>
    </row>
    <row r="6" spans="2:11">
      <c r="B6" s="115">
        <v>2009</v>
      </c>
      <c r="C6" s="116">
        <v>94.7</v>
      </c>
      <c r="D6" s="117">
        <v>57</v>
      </c>
      <c r="E6" s="118">
        <v>151.80000000000001</v>
      </c>
      <c r="F6" s="119">
        <v>79.8</v>
      </c>
      <c r="G6" s="120">
        <v>54.9</v>
      </c>
      <c r="H6" s="121">
        <v>134.69999999999999</v>
      </c>
      <c r="I6" s="118">
        <v>843</v>
      </c>
      <c r="J6" s="118">
        <v>963</v>
      </c>
      <c r="K6" s="122">
        <v>888</v>
      </c>
    </row>
    <row r="7" spans="2:11" ht="13.5" thickBot="1">
      <c r="B7" s="59" t="s">
        <v>29</v>
      </c>
      <c r="C7" s="123">
        <v>91.5</v>
      </c>
      <c r="D7" s="88">
        <v>43.4</v>
      </c>
      <c r="E7" s="88">
        <v>134.9</v>
      </c>
      <c r="F7" s="124">
        <v>75</v>
      </c>
      <c r="G7" s="74">
        <v>33.9</v>
      </c>
      <c r="H7" s="76">
        <v>108.9</v>
      </c>
      <c r="I7" s="125">
        <v>820</v>
      </c>
      <c r="J7" s="125">
        <v>781</v>
      </c>
      <c r="K7" s="93">
        <v>808</v>
      </c>
    </row>
    <row r="8" spans="2:11" ht="13.5" thickBot="1">
      <c r="B8" s="129" t="s">
        <v>58</v>
      </c>
      <c r="C8" s="126">
        <v>-3</v>
      </c>
      <c r="D8" s="127">
        <v>-24</v>
      </c>
      <c r="E8" s="127">
        <v>-11</v>
      </c>
      <c r="F8" s="126">
        <v>-6</v>
      </c>
      <c r="G8" s="127">
        <v>-38</v>
      </c>
      <c r="H8" s="128">
        <v>-19</v>
      </c>
      <c r="I8" s="127">
        <v>-3</v>
      </c>
      <c r="J8" s="127">
        <v>-19</v>
      </c>
      <c r="K8" s="128">
        <v>-9</v>
      </c>
    </row>
    <row r="10" spans="2:11" ht="15">
      <c r="B10" s="2" t="s">
        <v>4</v>
      </c>
    </row>
    <row r="11" spans="2:11">
      <c r="C11" s="71"/>
      <c r="D11" s="78"/>
    </row>
    <row r="12" spans="2:11">
      <c r="B12" s="72"/>
    </row>
  </sheetData>
  <mergeCells count="3">
    <mergeCell ref="I4:K4"/>
    <mergeCell ref="C4:E4"/>
    <mergeCell ref="F4:H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B2:T20"/>
  <sheetViews>
    <sheetView workbookViewId="0">
      <selection activeCell="B2" sqref="B2"/>
    </sheetView>
  </sheetViews>
  <sheetFormatPr defaultRowHeight="12.75"/>
  <sheetData>
    <row r="2" spans="2:20" ht="15.75">
      <c r="B2" s="1" t="s">
        <v>19</v>
      </c>
    </row>
    <row r="3" spans="2:20" ht="15.75">
      <c r="B3" s="1"/>
    </row>
    <row r="4" spans="2:20" ht="16.5" thickBot="1">
      <c r="B4" s="1"/>
    </row>
    <row r="5" spans="2:20" ht="13.5" thickBot="1">
      <c r="B5" s="4"/>
      <c r="C5" s="151" t="s">
        <v>6</v>
      </c>
      <c r="D5" s="151"/>
      <c r="E5" s="151"/>
      <c r="F5" s="152"/>
      <c r="G5" s="151" t="s">
        <v>7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3"/>
      <c r="T5" s="5" t="s">
        <v>3</v>
      </c>
    </row>
    <row r="6" spans="2:20" ht="13.5" thickBot="1">
      <c r="B6" s="6"/>
      <c r="C6" s="21"/>
      <c r="D6" s="21"/>
      <c r="E6" s="21"/>
      <c r="F6" s="7"/>
      <c r="G6" s="151" t="s">
        <v>1</v>
      </c>
      <c r="H6" s="151"/>
      <c r="I6" s="151"/>
      <c r="J6" s="153"/>
      <c r="K6" s="154" t="s">
        <v>0</v>
      </c>
      <c r="L6" s="151"/>
      <c r="M6" s="151"/>
      <c r="N6" s="151"/>
      <c r="O6" s="153"/>
      <c r="P6" s="154" t="s">
        <v>2</v>
      </c>
      <c r="Q6" s="151"/>
      <c r="R6" s="153"/>
      <c r="S6" s="8" t="s">
        <v>3</v>
      </c>
      <c r="T6" s="7"/>
    </row>
    <row r="7" spans="2:20">
      <c r="B7" s="6" t="s">
        <v>8</v>
      </c>
      <c r="C7" s="24" t="s">
        <v>5</v>
      </c>
      <c r="D7" s="24" t="s">
        <v>9</v>
      </c>
      <c r="E7" s="24" t="s">
        <v>10</v>
      </c>
      <c r="F7" s="8" t="s">
        <v>3</v>
      </c>
      <c r="G7" s="24" t="s">
        <v>11</v>
      </c>
      <c r="H7" s="24" t="s">
        <v>1</v>
      </c>
      <c r="I7" s="24" t="s">
        <v>10</v>
      </c>
      <c r="J7" s="8" t="s">
        <v>3</v>
      </c>
      <c r="K7" s="24" t="s">
        <v>12</v>
      </c>
      <c r="L7" s="24" t="s">
        <v>13</v>
      </c>
      <c r="M7" s="24" t="s">
        <v>14</v>
      </c>
      <c r="N7" s="24" t="s">
        <v>10</v>
      </c>
      <c r="O7" s="8" t="s">
        <v>3</v>
      </c>
      <c r="P7" s="24" t="s">
        <v>5</v>
      </c>
      <c r="Q7" s="24" t="s">
        <v>10</v>
      </c>
      <c r="R7" s="24" t="s">
        <v>3</v>
      </c>
      <c r="S7" s="9"/>
      <c r="T7" s="7"/>
    </row>
    <row r="8" spans="2:20" ht="13.5" thickBot="1">
      <c r="B8" s="17"/>
      <c r="C8" s="10" t="s">
        <v>15</v>
      </c>
      <c r="D8" s="10" t="s">
        <v>16</v>
      </c>
      <c r="E8" s="10"/>
      <c r="F8" s="11"/>
      <c r="G8" s="10" t="s">
        <v>17</v>
      </c>
      <c r="H8" s="10" t="s">
        <v>15</v>
      </c>
      <c r="I8" s="12"/>
      <c r="J8" s="13"/>
      <c r="K8" s="14"/>
      <c r="L8" s="14"/>
      <c r="M8" s="14"/>
      <c r="N8" s="14"/>
      <c r="O8" s="15"/>
      <c r="P8" s="10" t="s">
        <v>15</v>
      </c>
      <c r="Q8" s="10" t="s">
        <v>8</v>
      </c>
      <c r="R8" s="10"/>
      <c r="S8" s="16"/>
      <c r="T8" s="11"/>
    </row>
    <row r="9" spans="2:20">
      <c r="B9" s="17">
        <v>2002</v>
      </c>
      <c r="C9" s="22">
        <v>94</v>
      </c>
      <c r="D9" s="23">
        <v>1399</v>
      </c>
      <c r="E9" s="22">
        <v>122</v>
      </c>
      <c r="F9" s="18">
        <v>1615</v>
      </c>
      <c r="G9" s="26">
        <v>9</v>
      </c>
      <c r="H9" s="27">
        <v>24</v>
      </c>
      <c r="I9" s="27" t="s">
        <v>18</v>
      </c>
      <c r="J9" s="28">
        <v>33</v>
      </c>
      <c r="K9" s="26">
        <v>319</v>
      </c>
      <c r="L9" s="27">
        <v>44</v>
      </c>
      <c r="M9" s="27">
        <v>6</v>
      </c>
      <c r="N9" s="27">
        <v>11</v>
      </c>
      <c r="O9" s="28">
        <v>380</v>
      </c>
      <c r="P9" s="26">
        <v>204</v>
      </c>
      <c r="Q9" s="27">
        <v>211</v>
      </c>
      <c r="R9" s="28">
        <v>415</v>
      </c>
      <c r="S9" s="29">
        <v>828</v>
      </c>
      <c r="T9" s="18">
        <v>2443</v>
      </c>
    </row>
    <row r="10" spans="2:20">
      <c r="B10" s="17">
        <v>2003</v>
      </c>
      <c r="C10" s="22">
        <v>99</v>
      </c>
      <c r="D10" s="23">
        <v>1371</v>
      </c>
      <c r="E10" s="22">
        <v>118</v>
      </c>
      <c r="F10" s="18">
        <v>1588</v>
      </c>
      <c r="G10" s="25">
        <v>8</v>
      </c>
      <c r="H10" s="22">
        <v>21</v>
      </c>
      <c r="I10" s="22" t="s">
        <v>18</v>
      </c>
      <c r="J10" s="19">
        <v>29</v>
      </c>
      <c r="K10" s="25">
        <v>272</v>
      </c>
      <c r="L10" s="22">
        <v>33</v>
      </c>
      <c r="M10" s="22">
        <v>4</v>
      </c>
      <c r="N10" s="22">
        <v>11</v>
      </c>
      <c r="O10" s="19">
        <v>320</v>
      </c>
      <c r="P10" s="25">
        <v>193</v>
      </c>
      <c r="Q10" s="22">
        <v>207</v>
      </c>
      <c r="R10" s="19">
        <v>400</v>
      </c>
      <c r="S10" s="20">
        <v>749</v>
      </c>
      <c r="T10" s="18">
        <v>2337</v>
      </c>
    </row>
    <row r="11" spans="2:20">
      <c r="B11" s="17">
        <v>2004</v>
      </c>
      <c r="C11" s="22">
        <v>103</v>
      </c>
      <c r="D11" s="23">
        <v>1371</v>
      </c>
      <c r="E11" s="22">
        <v>121</v>
      </c>
      <c r="F11" s="18">
        <v>1595</v>
      </c>
      <c r="G11" s="25">
        <v>6</v>
      </c>
      <c r="H11" s="22">
        <v>20</v>
      </c>
      <c r="I11" s="22" t="s">
        <v>18</v>
      </c>
      <c r="J11" s="19">
        <v>26</v>
      </c>
      <c r="K11" s="25">
        <v>265</v>
      </c>
      <c r="L11" s="22">
        <v>33</v>
      </c>
      <c r="M11" s="22">
        <v>9</v>
      </c>
      <c r="N11" s="22">
        <v>10</v>
      </c>
      <c r="O11" s="19">
        <v>317</v>
      </c>
      <c r="P11" s="25">
        <v>181</v>
      </c>
      <c r="Q11" s="22">
        <v>206</v>
      </c>
      <c r="R11" s="19">
        <v>387</v>
      </c>
      <c r="S11" s="20">
        <v>730</v>
      </c>
      <c r="T11" s="18">
        <v>2325</v>
      </c>
    </row>
    <row r="12" spans="2:20">
      <c r="B12" s="17">
        <v>2005</v>
      </c>
      <c r="C12" s="22">
        <v>100</v>
      </c>
      <c r="D12" s="23">
        <v>1347</v>
      </c>
      <c r="E12" s="22">
        <v>120</v>
      </c>
      <c r="F12" s="18">
        <v>1567</v>
      </c>
      <c r="G12" s="25">
        <v>6</v>
      </c>
      <c r="H12" s="22">
        <v>19</v>
      </c>
      <c r="I12" s="22" t="s">
        <v>18</v>
      </c>
      <c r="J12" s="19">
        <v>25</v>
      </c>
      <c r="K12" s="25">
        <v>255</v>
      </c>
      <c r="L12" s="22">
        <v>34</v>
      </c>
      <c r="M12" s="22">
        <v>9</v>
      </c>
      <c r="N12" s="22">
        <v>10</v>
      </c>
      <c r="O12" s="19">
        <v>308</v>
      </c>
      <c r="P12" s="25">
        <v>177</v>
      </c>
      <c r="Q12" s="22">
        <v>209</v>
      </c>
      <c r="R12" s="19">
        <v>386</v>
      </c>
      <c r="S12" s="20">
        <v>719</v>
      </c>
      <c r="T12" s="18">
        <v>2286</v>
      </c>
    </row>
    <row r="13" spans="2:20">
      <c r="B13" s="17">
        <v>2006</v>
      </c>
      <c r="C13" s="22">
        <v>98</v>
      </c>
      <c r="D13" s="23">
        <v>1299</v>
      </c>
      <c r="E13" s="22">
        <v>121</v>
      </c>
      <c r="F13" s="18">
        <v>1518</v>
      </c>
      <c r="G13" s="25">
        <v>5</v>
      </c>
      <c r="H13" s="22">
        <v>16</v>
      </c>
      <c r="I13" s="22" t="s">
        <v>18</v>
      </c>
      <c r="J13" s="19">
        <v>21</v>
      </c>
      <c r="K13" s="25">
        <v>247</v>
      </c>
      <c r="L13" s="22">
        <v>33</v>
      </c>
      <c r="M13" s="22">
        <v>10</v>
      </c>
      <c r="N13" s="22">
        <v>10</v>
      </c>
      <c r="O13" s="19">
        <v>300</v>
      </c>
      <c r="P13" s="25">
        <v>171</v>
      </c>
      <c r="Q13" s="22">
        <v>214</v>
      </c>
      <c r="R13" s="19">
        <v>385</v>
      </c>
      <c r="S13" s="20">
        <v>706</v>
      </c>
      <c r="T13" s="18">
        <v>2224</v>
      </c>
    </row>
    <row r="14" spans="2:20">
      <c r="B14" s="17">
        <v>2007</v>
      </c>
      <c r="C14" s="22">
        <v>95</v>
      </c>
      <c r="D14" s="23">
        <v>1292</v>
      </c>
      <c r="E14" s="22">
        <v>107</v>
      </c>
      <c r="F14" s="18">
        <v>1494</v>
      </c>
      <c r="G14" s="25">
        <v>5</v>
      </c>
      <c r="H14" s="22">
        <v>17</v>
      </c>
      <c r="I14" s="22" t="s">
        <v>18</v>
      </c>
      <c r="J14" s="19">
        <v>22</v>
      </c>
      <c r="K14" s="25">
        <v>241</v>
      </c>
      <c r="L14" s="22">
        <v>35</v>
      </c>
      <c r="M14" s="22">
        <v>9</v>
      </c>
      <c r="N14" s="22">
        <v>9</v>
      </c>
      <c r="O14" s="19">
        <v>294</v>
      </c>
      <c r="P14" s="25">
        <v>172</v>
      </c>
      <c r="Q14" s="22">
        <v>209</v>
      </c>
      <c r="R14" s="19">
        <v>381</v>
      </c>
      <c r="S14" s="20">
        <v>697</v>
      </c>
      <c r="T14" s="18">
        <v>2191</v>
      </c>
    </row>
    <row r="15" spans="2:20">
      <c r="B15" s="17">
        <v>2008</v>
      </c>
      <c r="C15" s="22">
        <v>86</v>
      </c>
      <c r="D15" s="23">
        <v>1296</v>
      </c>
      <c r="E15" s="22">
        <v>110</v>
      </c>
      <c r="F15" s="18">
        <v>1492</v>
      </c>
      <c r="G15" s="25">
        <v>4</v>
      </c>
      <c r="H15" s="22">
        <v>20</v>
      </c>
      <c r="I15" s="22" t="s">
        <v>18</v>
      </c>
      <c r="J15" s="19">
        <v>24</v>
      </c>
      <c r="K15" s="25">
        <v>234</v>
      </c>
      <c r="L15" s="22">
        <v>35</v>
      </c>
      <c r="M15" s="22">
        <v>14</v>
      </c>
      <c r="N15" s="22">
        <v>9</v>
      </c>
      <c r="O15" s="19">
        <v>292</v>
      </c>
      <c r="P15" s="25">
        <v>188</v>
      </c>
      <c r="Q15" s="22">
        <v>209</v>
      </c>
      <c r="R15" s="19">
        <v>397</v>
      </c>
      <c r="S15" s="20">
        <v>713</v>
      </c>
      <c r="T15" s="18">
        <v>2205</v>
      </c>
    </row>
    <row r="16" spans="2:20">
      <c r="B16" s="17">
        <v>2009</v>
      </c>
      <c r="C16" s="23">
        <v>81</v>
      </c>
      <c r="D16" s="31">
        <v>1288</v>
      </c>
      <c r="E16" s="23">
        <v>114</v>
      </c>
      <c r="F16" s="18">
        <v>1483</v>
      </c>
      <c r="G16" s="32">
        <v>4</v>
      </c>
      <c r="H16" s="23">
        <v>21</v>
      </c>
      <c r="I16" s="22" t="s">
        <v>18</v>
      </c>
      <c r="J16" s="18">
        <v>25</v>
      </c>
      <c r="K16" s="32">
        <v>207</v>
      </c>
      <c r="L16" s="23">
        <v>37</v>
      </c>
      <c r="M16" s="23">
        <v>15</v>
      </c>
      <c r="N16" s="23">
        <v>13</v>
      </c>
      <c r="O16" s="18">
        <v>272</v>
      </c>
      <c r="P16" s="32">
        <v>194</v>
      </c>
      <c r="Q16" s="23">
        <v>200</v>
      </c>
      <c r="R16" s="18">
        <v>394</v>
      </c>
      <c r="S16" s="30">
        <v>691</v>
      </c>
      <c r="T16" s="18">
        <v>2174</v>
      </c>
    </row>
    <row r="17" spans="2:20" ht="13.5" thickBot="1">
      <c r="B17" s="95" t="s">
        <v>53</v>
      </c>
      <c r="C17" s="38">
        <v>79</v>
      </c>
      <c r="D17" s="39">
        <v>1291</v>
      </c>
      <c r="E17" s="33">
        <v>114</v>
      </c>
      <c r="F17" s="35">
        <v>1484</v>
      </c>
      <c r="G17" s="36">
        <v>4</v>
      </c>
      <c r="H17" s="33">
        <v>20</v>
      </c>
      <c r="I17" s="40" t="s">
        <v>18</v>
      </c>
      <c r="J17" s="34">
        <v>24</v>
      </c>
      <c r="K17" s="36">
        <v>201</v>
      </c>
      <c r="L17" s="33">
        <v>33</v>
      </c>
      <c r="M17" s="33">
        <v>14</v>
      </c>
      <c r="N17" s="33">
        <v>10</v>
      </c>
      <c r="O17" s="34">
        <v>258</v>
      </c>
      <c r="P17" s="36">
        <v>191</v>
      </c>
      <c r="Q17" s="33">
        <v>196</v>
      </c>
      <c r="R17" s="34">
        <v>387</v>
      </c>
      <c r="S17" s="37">
        <v>669</v>
      </c>
      <c r="T17" s="35">
        <v>2153</v>
      </c>
    </row>
    <row r="18" spans="2:20" ht="15">
      <c r="B18" s="2"/>
      <c r="G18" s="3"/>
      <c r="K18" s="3"/>
      <c r="P18" s="3"/>
      <c r="S18" s="3"/>
      <c r="T18" s="3"/>
    </row>
    <row r="19" spans="2:20" ht="15">
      <c r="B19" s="2" t="s">
        <v>4</v>
      </c>
      <c r="O19" s="3"/>
    </row>
    <row r="20" spans="2:20">
      <c r="J20" s="3"/>
      <c r="T20" s="3"/>
    </row>
  </sheetData>
  <mergeCells count="5">
    <mergeCell ref="C5:F5"/>
    <mergeCell ref="G5:S5"/>
    <mergeCell ref="G6:J6"/>
    <mergeCell ref="K6:O6"/>
    <mergeCell ref="P6:R6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K11"/>
  <sheetViews>
    <sheetView workbookViewId="0">
      <selection activeCell="B2" sqref="B2"/>
    </sheetView>
  </sheetViews>
  <sheetFormatPr defaultRowHeight="12.75"/>
  <cols>
    <col min="2" max="2" width="19.28515625" customWidth="1"/>
  </cols>
  <sheetData>
    <row r="2" spans="2:11" ht="15.75">
      <c r="B2" s="1" t="s">
        <v>51</v>
      </c>
    </row>
    <row r="3" spans="2:11" ht="16.5" thickBot="1">
      <c r="B3" s="1"/>
      <c r="J3" s="88"/>
      <c r="K3" s="88"/>
    </row>
    <row r="4" spans="2:11" ht="13.5" thickBot="1">
      <c r="B4" s="79"/>
      <c r="C4" s="80">
        <v>2002</v>
      </c>
      <c r="D4" s="80">
        <v>2003</v>
      </c>
      <c r="E4" s="80">
        <v>2004</v>
      </c>
      <c r="F4" s="80">
        <v>2005</v>
      </c>
      <c r="G4" s="80">
        <v>2006</v>
      </c>
      <c r="H4" s="81">
        <v>2007</v>
      </c>
      <c r="I4" s="81">
        <v>2008</v>
      </c>
      <c r="J4" s="81">
        <v>2009</v>
      </c>
      <c r="K4" s="89" t="s">
        <v>53</v>
      </c>
    </row>
    <row r="5" spans="2:11">
      <c r="B5" s="82" t="s">
        <v>33</v>
      </c>
      <c r="C5" s="46">
        <v>4369</v>
      </c>
      <c r="D5" s="46">
        <v>3968</v>
      </c>
      <c r="E5" s="46">
        <v>4124</v>
      </c>
      <c r="F5" s="46">
        <v>3952</v>
      </c>
      <c r="G5" s="46">
        <v>4109</v>
      </c>
      <c r="H5" s="83">
        <v>4404</v>
      </c>
      <c r="I5" s="84">
        <v>4585</v>
      </c>
      <c r="J5" s="84">
        <v>4403</v>
      </c>
      <c r="K5" s="93">
        <v>4257</v>
      </c>
    </row>
    <row r="6" spans="2:11">
      <c r="B6" s="82" t="s">
        <v>34</v>
      </c>
      <c r="C6" s="46">
        <v>1233</v>
      </c>
      <c r="D6" s="46">
        <v>1238</v>
      </c>
      <c r="E6" s="46">
        <v>1052</v>
      </c>
      <c r="F6" s="46">
        <v>1110</v>
      </c>
      <c r="G6" s="65">
        <v>999</v>
      </c>
      <c r="H6" s="66">
        <v>952</v>
      </c>
      <c r="I6" s="85">
        <v>807</v>
      </c>
      <c r="J6" s="84">
        <v>946</v>
      </c>
      <c r="K6" s="93">
        <v>909</v>
      </c>
    </row>
    <row r="7" spans="2:11" ht="13.5" thickBot="1">
      <c r="B7" s="82" t="s">
        <v>35</v>
      </c>
      <c r="C7" s="65">
        <v>105</v>
      </c>
      <c r="D7" s="65">
        <v>70</v>
      </c>
      <c r="E7" s="65">
        <v>99</v>
      </c>
      <c r="F7" s="65">
        <v>93</v>
      </c>
      <c r="G7" s="65">
        <v>97</v>
      </c>
      <c r="H7" s="66">
        <v>79</v>
      </c>
      <c r="I7" s="85">
        <v>56</v>
      </c>
      <c r="J7" s="84">
        <v>60</v>
      </c>
      <c r="K7" s="94">
        <v>52</v>
      </c>
    </row>
    <row r="8" spans="2:11" ht="13.5" thickBot="1">
      <c r="B8" s="86" t="s">
        <v>3</v>
      </c>
      <c r="C8" s="87">
        <v>5707</v>
      </c>
      <c r="D8" s="87">
        <v>5276</v>
      </c>
      <c r="E8" s="87">
        <v>5275</v>
      </c>
      <c r="F8" s="87">
        <v>5155</v>
      </c>
      <c r="G8" s="87">
        <v>5205</v>
      </c>
      <c r="H8" s="90">
        <v>5435</v>
      </c>
      <c r="I8" s="91">
        <v>5448</v>
      </c>
      <c r="J8" s="91">
        <v>5409</v>
      </c>
      <c r="K8" s="92">
        <v>5218</v>
      </c>
    </row>
    <row r="11" spans="2:11" ht="15">
      <c r="B11" s="2" t="s">
        <v>4</v>
      </c>
      <c r="K11" s="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B2:E40"/>
  <sheetViews>
    <sheetView workbookViewId="0">
      <selection activeCell="B2" sqref="B2"/>
    </sheetView>
  </sheetViews>
  <sheetFormatPr defaultRowHeight="12.75"/>
  <cols>
    <col min="2" max="2" width="19.5703125" customWidth="1"/>
  </cols>
  <sheetData>
    <row r="2" spans="2:5" ht="15.75">
      <c r="B2" s="1" t="s">
        <v>52</v>
      </c>
    </row>
    <row r="3" spans="2:5" ht="15">
      <c r="B3" s="2"/>
    </row>
    <row r="4" spans="2:5">
      <c r="B4" s="155" t="s">
        <v>20</v>
      </c>
      <c r="C4" s="96" t="s">
        <v>36</v>
      </c>
      <c r="D4" s="96" t="s">
        <v>37</v>
      </c>
      <c r="E4" s="157" t="s">
        <v>38</v>
      </c>
    </row>
    <row r="5" spans="2:5">
      <c r="B5" s="156"/>
      <c r="C5" s="106" t="s">
        <v>39</v>
      </c>
      <c r="D5" s="106" t="s">
        <v>39</v>
      </c>
      <c r="E5" s="158"/>
    </row>
    <row r="6" spans="2:5">
      <c r="B6" s="108" t="s">
        <v>40</v>
      </c>
      <c r="C6" s="97"/>
      <c r="D6" s="97"/>
      <c r="E6" s="98"/>
    </row>
    <row r="7" spans="2:5">
      <c r="B7" s="109" t="s">
        <v>41</v>
      </c>
      <c r="C7" s="99">
        <v>14281.35</v>
      </c>
      <c r="D7" s="99">
        <v>14123.073099999998</v>
      </c>
      <c r="E7" s="100">
        <f>D7/C7*100</f>
        <v>98.891723121413577</v>
      </c>
    </row>
    <row r="8" spans="2:5">
      <c r="B8" s="109" t="s">
        <v>42</v>
      </c>
      <c r="C8" s="88">
        <v>184</v>
      </c>
      <c r="D8" s="101">
        <v>141.29179999999997</v>
      </c>
      <c r="E8" s="100">
        <f>D8/C8*100</f>
        <v>76.789021739130419</v>
      </c>
    </row>
    <row r="9" spans="2:5">
      <c r="B9" s="109"/>
      <c r="C9" s="97"/>
      <c r="D9" s="97"/>
      <c r="E9" s="100"/>
    </row>
    <row r="10" spans="2:5">
      <c r="B10" s="108" t="s">
        <v>43</v>
      </c>
      <c r="C10" s="97"/>
      <c r="D10" s="97"/>
      <c r="E10" s="100"/>
    </row>
    <row r="11" spans="2:5">
      <c r="B11" s="109" t="s">
        <v>41</v>
      </c>
      <c r="C11" s="99">
        <v>25367.5</v>
      </c>
      <c r="D11" s="99">
        <v>24979.680400000005</v>
      </c>
      <c r="E11" s="100">
        <f>D11/C11*100</f>
        <v>98.471195033014709</v>
      </c>
    </row>
    <row r="12" spans="2:5">
      <c r="B12" s="109" t="s">
        <v>42</v>
      </c>
      <c r="C12" s="99">
        <v>7228.2</v>
      </c>
      <c r="D12" s="99">
        <v>5345.7085999999999</v>
      </c>
      <c r="E12" s="100">
        <f>D12/C12*100</f>
        <v>73.95629063943997</v>
      </c>
    </row>
    <row r="13" spans="2:5">
      <c r="B13" s="109"/>
      <c r="C13" s="97"/>
      <c r="D13" s="97"/>
      <c r="E13" s="100"/>
    </row>
    <row r="14" spans="2:5">
      <c r="B14" s="108" t="s">
        <v>44</v>
      </c>
      <c r="C14" s="97"/>
      <c r="D14" s="97"/>
      <c r="E14" s="100"/>
    </row>
    <row r="15" spans="2:5">
      <c r="B15" s="109" t="s">
        <v>41</v>
      </c>
      <c r="C15" s="99">
        <v>7807</v>
      </c>
      <c r="D15" s="99">
        <v>7842.9304999999995</v>
      </c>
      <c r="E15" s="100">
        <f>D15/C15*100</f>
        <v>100.46023440502113</v>
      </c>
    </row>
    <row r="16" spans="2:5">
      <c r="B16" s="109" t="s">
        <v>42</v>
      </c>
      <c r="C16" s="102">
        <v>302.60000000000002</v>
      </c>
      <c r="D16" s="102">
        <v>263.23829999999998</v>
      </c>
      <c r="E16" s="100">
        <f>D16/C16*100</f>
        <v>86.992167878387292</v>
      </c>
    </row>
    <row r="17" spans="2:5">
      <c r="B17" s="109"/>
      <c r="C17" s="97"/>
      <c r="D17" s="97"/>
      <c r="E17" s="100"/>
    </row>
    <row r="18" spans="2:5">
      <c r="B18" s="108" t="s">
        <v>45</v>
      </c>
      <c r="C18" s="97"/>
      <c r="D18" s="97"/>
      <c r="E18" s="100"/>
    </row>
    <row r="19" spans="2:5">
      <c r="B19" s="109" t="s">
        <v>41</v>
      </c>
      <c r="C19" s="99">
        <v>12094</v>
      </c>
      <c r="D19" s="99">
        <v>11965.923800000002</v>
      </c>
      <c r="E19" s="100">
        <f>D19/C19*100</f>
        <v>98.940993881263452</v>
      </c>
    </row>
    <row r="20" spans="2:5">
      <c r="B20" s="109" t="s">
        <v>42</v>
      </c>
      <c r="C20" s="99">
        <v>3718</v>
      </c>
      <c r="D20" s="99">
        <v>3167.7700999999997</v>
      </c>
      <c r="E20" s="100">
        <f>D20/C20*100</f>
        <v>85.200917159763307</v>
      </c>
    </row>
    <row r="21" spans="2:5">
      <c r="B21" s="109"/>
      <c r="C21" s="97"/>
      <c r="D21" s="97"/>
      <c r="E21" s="100"/>
    </row>
    <row r="22" spans="2:5">
      <c r="B22" s="108" t="s">
        <v>46</v>
      </c>
      <c r="C22" s="97"/>
      <c r="D22" s="97"/>
      <c r="E22" s="100"/>
    </row>
    <row r="23" spans="2:5">
      <c r="B23" s="109" t="s">
        <v>41</v>
      </c>
      <c r="C23" s="99">
        <v>14762.95</v>
      </c>
      <c r="D23" s="99">
        <v>14779.624899999979</v>
      </c>
      <c r="E23" s="100">
        <f>D23/C23*100</f>
        <v>100.11295100234017</v>
      </c>
    </row>
    <row r="24" spans="2:5">
      <c r="B24" s="109" t="s">
        <v>42</v>
      </c>
      <c r="C24" s="103">
        <v>417</v>
      </c>
      <c r="D24" s="102">
        <v>31.468399999999999</v>
      </c>
      <c r="E24" s="100">
        <f>D24/C24*100</f>
        <v>7.5463788968824943</v>
      </c>
    </row>
    <row r="25" spans="2:5">
      <c r="B25" s="109"/>
      <c r="C25" s="97"/>
      <c r="D25" s="97"/>
      <c r="E25" s="100"/>
    </row>
    <row r="26" spans="2:5">
      <c r="B26" s="108" t="s">
        <v>47</v>
      </c>
      <c r="C26" s="97"/>
      <c r="D26" s="97"/>
      <c r="E26" s="100"/>
    </row>
    <row r="27" spans="2:5">
      <c r="B27" s="109" t="s">
        <v>41</v>
      </c>
      <c r="C27" s="99">
        <v>9762.9</v>
      </c>
      <c r="D27" s="99">
        <v>6184.3785000000007</v>
      </c>
      <c r="E27" s="100">
        <f>D27/C27*100</f>
        <v>63.345711827428332</v>
      </c>
    </row>
    <row r="28" spans="2:5">
      <c r="B28" s="109" t="s">
        <v>42</v>
      </c>
      <c r="C28" s="99">
        <v>2688.2</v>
      </c>
      <c r="D28" s="99">
        <v>2212.3092000000001</v>
      </c>
      <c r="E28" s="100">
        <f>D28/C28*100</f>
        <v>82.297046350717963</v>
      </c>
    </row>
    <row r="29" spans="2:5">
      <c r="B29" s="109"/>
      <c r="C29" s="103"/>
      <c r="D29" s="103"/>
      <c r="E29" s="100"/>
    </row>
    <row r="30" spans="2:5">
      <c r="B30" s="108" t="s">
        <v>48</v>
      </c>
      <c r="C30" s="97"/>
      <c r="D30" s="97"/>
      <c r="E30" s="100"/>
    </row>
    <row r="31" spans="2:5">
      <c r="B31" s="109" t="s">
        <v>41</v>
      </c>
      <c r="C31" s="99">
        <v>22834.6</v>
      </c>
      <c r="D31" s="99">
        <v>18898.795899999997</v>
      </c>
      <c r="E31" s="100">
        <f>D31/C31*100</f>
        <v>82.763857917370999</v>
      </c>
    </row>
    <row r="32" spans="2:5">
      <c r="B32" s="109" t="s">
        <v>42</v>
      </c>
      <c r="C32" s="99">
        <v>17906.8</v>
      </c>
      <c r="D32" s="99">
        <v>12163.608199999995</v>
      </c>
      <c r="E32" s="100">
        <f>D32/C32*100</f>
        <v>67.927313646212582</v>
      </c>
    </row>
    <row r="33" spans="2:5">
      <c r="B33" s="109"/>
      <c r="C33" s="103"/>
      <c r="D33" s="103"/>
      <c r="E33" s="100"/>
    </row>
    <row r="34" spans="2:5">
      <c r="B34" s="108" t="s">
        <v>49</v>
      </c>
      <c r="C34" s="97"/>
      <c r="D34" s="97"/>
      <c r="E34" s="100"/>
    </row>
    <row r="35" spans="2:5">
      <c r="B35" s="109" t="s">
        <v>41</v>
      </c>
      <c r="C35" s="99">
        <v>23096.27</v>
      </c>
      <c r="D35" s="99">
        <v>23097.299899999998</v>
      </c>
      <c r="E35" s="100">
        <f>D35/C35*100</f>
        <v>100.00445916158756</v>
      </c>
    </row>
    <row r="36" spans="2:5">
      <c r="B36" s="109" t="s">
        <v>42</v>
      </c>
      <c r="C36" s="99">
        <v>12165.7</v>
      </c>
      <c r="D36" s="99">
        <v>12042.928600000001</v>
      </c>
      <c r="E36" s="100">
        <f>D36/C36*100</f>
        <v>98.9908398201501</v>
      </c>
    </row>
    <row r="37" spans="2:5">
      <c r="B37" s="109"/>
      <c r="C37" s="97"/>
      <c r="D37" s="97"/>
      <c r="E37" s="100"/>
    </row>
    <row r="38" spans="2:5">
      <c r="B38" s="108" t="s">
        <v>50</v>
      </c>
      <c r="C38" s="97"/>
      <c r="D38" s="97"/>
      <c r="E38" s="100"/>
    </row>
    <row r="39" spans="2:5">
      <c r="B39" s="109" t="s">
        <v>41</v>
      </c>
      <c r="C39" s="46">
        <v>1754</v>
      </c>
      <c r="D39" s="46">
        <v>1724.0194099999999</v>
      </c>
      <c r="E39" s="100">
        <f>D39/C39*100</f>
        <v>98.290730330672744</v>
      </c>
    </row>
    <row r="40" spans="2:5">
      <c r="B40" s="107" t="s">
        <v>42</v>
      </c>
      <c r="C40" s="104">
        <v>159098.79</v>
      </c>
      <c r="D40" s="104">
        <v>158703.94059500002</v>
      </c>
      <c r="E40" s="105">
        <f>D40/C40*100</f>
        <v>99.7518212394953</v>
      </c>
    </row>
  </sheetData>
  <mergeCells count="2">
    <mergeCell ref="B4:B5"/>
    <mergeCell ref="E4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Table1</vt:lpstr>
      <vt:lpstr>Table2</vt:lpstr>
      <vt:lpstr>Table3</vt:lpstr>
      <vt:lpstr>Table4</vt:lpstr>
      <vt:lpstr>Table5</vt:lpstr>
      <vt:lpstr>Table6</vt:lpstr>
    </vt:vector>
  </TitlesOfParts>
  <Company>Scottish Executive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John Hermse</cp:lastModifiedBy>
  <cp:lastPrinted>2011-03-03T11:15:25Z</cp:lastPrinted>
  <dcterms:created xsi:type="dcterms:W3CDTF">2010-05-07T09:21:17Z</dcterms:created>
  <dcterms:modified xsi:type="dcterms:W3CDTF">2011-05-31T11:56:17Z</dcterms:modified>
</cp:coreProperties>
</file>